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s étapes" sheetId="1" r:id="rId4"/>
  </sheets>
  <definedNames>
    <definedName name="Long_côté">#REF!</definedName>
    <definedName name="Longueur_côté">#REF!</definedName>
    <definedName name="Croix_de_grandeur">#REF!</definedName>
    <definedName name="Nombre_carrés">#REF!</definedName>
    <definedName name="Nombre_étapes">#REF!</definedName>
    <definedName name="Nombre_triangles">#REF!</definedName>
  </definedNames>
  <calcPr/>
</workbook>
</file>

<file path=xl/sharedStrings.xml><?xml version="1.0" encoding="utf-8"?>
<sst xmlns="http://schemas.openxmlformats.org/spreadsheetml/2006/main" count="3" uniqueCount="3">
  <si>
    <t>Les étapes</t>
  </si>
  <si>
    <t>Étape</t>
  </si>
  <si>
    <t>Nombre de carrés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</si>
</sst>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4.0"/>
      <color rgb="FFFFFFFF"/>
      <name val="Arial"/>
    </font>
    <font>
      <sz val="14.0"/>
      <color rgb="FF000000"/>
      <name val="Arial"/>
    </font>
    <font>
      <sz val="14.0"/>
      <color theme="1"/>
      <name val="Arial"/>
      <scheme val="minor"/>
    </font>
    <font>
      <sz val="14.0"/>
      <color theme="1"/>
      <name val="Arial"/>
    </font>
    <font>
      <color rgb="FFC9DAF8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3" fontId="1" numFmtId="0" xfId="0" applyAlignment="1" applyFill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1" fillId="0" fontId="3" numFmtId="0" xfId="0" applyAlignment="1" applyBorder="1" applyFont="1">
      <alignment horizontal="center" readingOrder="0"/>
    </xf>
    <xf borderId="0" fillId="0" fontId="4" numFmtId="0" xfId="0" applyFont="1"/>
    <xf borderId="0" fillId="4" fontId="3" numFmtId="0" xfId="0" applyAlignment="1" applyFill="1" applyFont="1">
      <alignment horizontal="center"/>
    </xf>
    <xf borderId="0" fillId="0" fontId="5" numFmtId="0" xfId="0" applyFont="1"/>
  </cellXfs>
  <cellStyles count="1">
    <cellStyle xfId="0" name="Normal" builtinId="0"/>
  </cellStyles>
  <dxfs count="1">
    <dxf>
      <font/>
      <fill>
        <patternFill patternType="solid">
          <fgColor rgb="FFC9DAF8"/>
          <bgColor rgb="FFC9DAF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.38"/>
    <col customWidth="1" min="2" max="2" width="28.5"/>
    <col customWidth="1" min="3" max="3" width="2.38"/>
    <col customWidth="1" min="4" max="4" width="9.38"/>
    <col customWidth="1" min="5" max="29" width="2.38"/>
  </cols>
  <sheetData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>
      <c r="B4" s="3" t="s">
        <v>1</v>
      </c>
      <c r="D4" s="4">
        <v>3.0</v>
      </c>
    </row>
    <row r="5" ht="14.25" customHeight="1">
      <c r="B5" s="5"/>
    </row>
    <row r="6">
      <c r="B6" s="3" t="s">
        <v>2</v>
      </c>
      <c r="D6" s="6">
        <f>IF(D4&lt;1,"",2*D4-1)</f>
        <v>5</v>
      </c>
    </row>
    <row r="7" ht="14.25" customHeight="1"/>
    <row r="8" ht="14.25" customHeight="1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ht="14.25" customHeight="1">
      <c r="A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14.25" customHeight="1">
      <c r="A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14.25" customHeight="1">
      <c r="A11" s="7"/>
      <c r="E11" s="7"/>
      <c r="F11" s="7" t="str">
        <f>IF(AND($D$4&gt;3,$D$4&lt;21),1,"")</f>
        <v/>
      </c>
      <c r="G11" s="7" t="str">
        <f t="shared" ref="G11:I11" si="1">IF(AND($D$4=4),1,"")</f>
        <v/>
      </c>
      <c r="H11" s="7" t="str">
        <f t="shared" si="1"/>
        <v/>
      </c>
      <c r="I11" s="7" t="str">
        <f t="shared" si="1"/>
        <v/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4.25" customHeight="1">
      <c r="A12" s="7"/>
      <c r="E12" s="7"/>
      <c r="F12" s="7" t="str">
        <f>IF(AND($D$4&gt;4,$D$4&lt;21),1,"")</f>
        <v/>
      </c>
      <c r="G12" s="7" t="str">
        <f t="shared" ref="G12:J12" si="2">IF(AND($D$4=5),1,"")</f>
        <v/>
      </c>
      <c r="H12" s="7" t="str">
        <f t="shared" si="2"/>
        <v/>
      </c>
      <c r="I12" s="7" t="str">
        <f t="shared" si="2"/>
        <v/>
      </c>
      <c r="J12" s="7" t="str">
        <f t="shared" si="2"/>
        <v/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4.25" customHeight="1">
      <c r="A13" s="7"/>
      <c r="E13" s="7"/>
      <c r="F13" s="7" t="str">
        <f>IF(AND($D$4&gt;5,$D$4&lt;21),1,"")</f>
        <v/>
      </c>
      <c r="G13" s="7" t="str">
        <f t="shared" ref="G13:K13" si="3">IF(AND($D$4=6),1,"")</f>
        <v/>
      </c>
      <c r="H13" s="7" t="str">
        <f t="shared" si="3"/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14.25" customHeight="1">
      <c r="A14" s="7"/>
      <c r="E14" s="7"/>
      <c r="F14" s="7" t="str">
        <f>IF(AND($D$4&gt;6,$D$4&lt;21),1,"")</f>
        <v/>
      </c>
      <c r="G14" s="7" t="str">
        <f t="shared" ref="G14:L14" si="4">IF(AND($D$4=7),1,"")</f>
        <v/>
      </c>
      <c r="H14" s="7" t="str">
        <f t="shared" si="4"/>
        <v/>
      </c>
      <c r="I14" s="7" t="str">
        <f t="shared" si="4"/>
        <v/>
      </c>
      <c r="J14" s="7" t="str">
        <f t="shared" si="4"/>
        <v/>
      </c>
      <c r="K14" s="7" t="str">
        <f t="shared" si="4"/>
        <v/>
      </c>
      <c r="L14" s="7" t="str">
        <f t="shared" si="4"/>
        <v/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4.25" customHeight="1">
      <c r="A15" s="7"/>
      <c r="E15" s="7"/>
      <c r="F15" s="7" t="str">
        <f>IF(AND($D$4&gt;7,$D$4&lt;21),1,"")</f>
        <v/>
      </c>
      <c r="G15" s="7" t="str">
        <f t="shared" ref="G15:M15" si="5">IF(AND($D$4=8),1,"")</f>
        <v/>
      </c>
      <c r="H15" s="7" t="str">
        <f t="shared" si="5"/>
        <v/>
      </c>
      <c r="I15" s="7" t="str">
        <f t="shared" si="5"/>
        <v/>
      </c>
      <c r="J15" s="7" t="str">
        <f t="shared" si="5"/>
        <v/>
      </c>
      <c r="K15" s="7" t="str">
        <f t="shared" si="5"/>
        <v/>
      </c>
      <c r="L15" s="7" t="str">
        <f t="shared" si="5"/>
        <v/>
      </c>
      <c r="M15" s="7" t="str">
        <f t="shared" si="5"/>
        <v/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14.25" customHeight="1">
      <c r="A16" s="7"/>
      <c r="E16" s="7"/>
      <c r="F16" s="7" t="str">
        <f>IF(AND($D$4&gt;8,$D$4&lt;21),1,"")</f>
        <v/>
      </c>
      <c r="G16" s="7" t="str">
        <f t="shared" ref="G16:N16" si="6">IF(AND($D$4=9),1,"")</f>
        <v/>
      </c>
      <c r="H16" s="7" t="str">
        <f t="shared" si="6"/>
        <v/>
      </c>
      <c r="I16" s="7" t="str">
        <f t="shared" si="6"/>
        <v/>
      </c>
      <c r="J16" s="7" t="str">
        <f t="shared" si="6"/>
        <v/>
      </c>
      <c r="K16" s="7" t="str">
        <f t="shared" si="6"/>
        <v/>
      </c>
      <c r="L16" s="7" t="str">
        <f t="shared" si="6"/>
        <v/>
      </c>
      <c r="M16" s="7" t="str">
        <f t="shared" si="6"/>
        <v/>
      </c>
      <c r="N16" s="7" t="str">
        <f t="shared" si="6"/>
        <v/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14.25" customHeight="1">
      <c r="A17" s="7"/>
      <c r="E17" s="7"/>
      <c r="F17" s="7" t="str">
        <f>IF(AND($D$4&gt;9,$D$4&lt;21),1,"")</f>
        <v/>
      </c>
      <c r="G17" s="7" t="str">
        <f t="shared" ref="G17:O17" si="7">IF(AND($D$4=10),1,"")</f>
        <v/>
      </c>
      <c r="H17" s="7" t="str">
        <f t="shared" si="7"/>
        <v/>
      </c>
      <c r="I17" s="7" t="str">
        <f t="shared" si="7"/>
        <v/>
      </c>
      <c r="J17" s="7" t="str">
        <f t="shared" si="7"/>
        <v/>
      </c>
      <c r="K17" s="7" t="str">
        <f t="shared" si="7"/>
        <v/>
      </c>
      <c r="L17" s="7" t="str">
        <f t="shared" si="7"/>
        <v/>
      </c>
      <c r="M17" s="7" t="str">
        <f t="shared" si="7"/>
        <v/>
      </c>
      <c r="N17" s="7" t="str">
        <f t="shared" si="7"/>
        <v/>
      </c>
      <c r="O17" s="7" t="str">
        <f t="shared" si="7"/>
        <v/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ht="14.25" customHeight="1">
      <c r="A18" s="7"/>
      <c r="E18" s="7"/>
      <c r="F18" s="7" t="str">
        <f>IF(AND($D$4&gt;10,$D$4&lt;21),1,"")</f>
        <v/>
      </c>
      <c r="G18" s="7" t="str">
        <f t="shared" ref="G18:P18" si="8">IF(AND($D$4=11),1,"")</f>
        <v/>
      </c>
      <c r="H18" s="7" t="str">
        <f t="shared" si="8"/>
        <v/>
      </c>
      <c r="I18" s="7" t="str">
        <f t="shared" si="8"/>
        <v/>
      </c>
      <c r="J18" s="7" t="str">
        <f t="shared" si="8"/>
        <v/>
      </c>
      <c r="K18" s="7" t="str">
        <f t="shared" si="8"/>
        <v/>
      </c>
      <c r="L18" s="7" t="str">
        <f t="shared" si="8"/>
        <v/>
      </c>
      <c r="M18" s="7" t="str">
        <f t="shared" si="8"/>
        <v/>
      </c>
      <c r="N18" s="7" t="str">
        <f t="shared" si="8"/>
        <v/>
      </c>
      <c r="O18" s="7" t="str">
        <f t="shared" si="8"/>
        <v/>
      </c>
      <c r="P18" s="7" t="str">
        <f t="shared" si="8"/>
        <v/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14.25" customHeight="1">
      <c r="A19" s="7"/>
      <c r="E19" s="7"/>
      <c r="F19" s="7" t="str">
        <f>IF(AND($D$4&gt;11,$D$4&lt;21),1,"")</f>
        <v/>
      </c>
      <c r="G19" s="7" t="str">
        <f t="shared" ref="G19:Q19" si="9">IF(AND($D$4=12),1,"")</f>
        <v/>
      </c>
      <c r="H19" s="7" t="str">
        <f t="shared" si="9"/>
        <v/>
      </c>
      <c r="I19" s="7" t="str">
        <f t="shared" si="9"/>
        <v/>
      </c>
      <c r="J19" s="7" t="str">
        <f t="shared" si="9"/>
        <v/>
      </c>
      <c r="K19" s="7" t="str">
        <f t="shared" si="9"/>
        <v/>
      </c>
      <c r="L19" s="7" t="str">
        <f t="shared" si="9"/>
        <v/>
      </c>
      <c r="M19" s="7" t="str">
        <f t="shared" si="9"/>
        <v/>
      </c>
      <c r="N19" s="7" t="str">
        <f t="shared" si="9"/>
        <v/>
      </c>
      <c r="O19" s="7" t="str">
        <f t="shared" si="9"/>
        <v/>
      </c>
      <c r="P19" s="7" t="str">
        <f t="shared" si="9"/>
        <v/>
      </c>
      <c r="Q19" s="7" t="str">
        <f t="shared" si="9"/>
        <v/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4.25" customHeight="1">
      <c r="F20" s="7" t="str">
        <f>IF(AND($D$4&gt;12,$D$4&lt;21),1,"")</f>
        <v/>
      </c>
      <c r="G20" s="7" t="str">
        <f t="shared" ref="G20:R20" si="10">IF(AND($D$4=13),1,"")</f>
        <v/>
      </c>
      <c r="H20" s="7" t="str">
        <f t="shared" si="10"/>
        <v/>
      </c>
      <c r="I20" s="7" t="str">
        <f t="shared" si="10"/>
        <v/>
      </c>
      <c r="J20" s="7" t="str">
        <f t="shared" si="10"/>
        <v/>
      </c>
      <c r="K20" s="7" t="str">
        <f t="shared" si="10"/>
        <v/>
      </c>
      <c r="L20" s="7" t="str">
        <f t="shared" si="10"/>
        <v/>
      </c>
      <c r="M20" s="7" t="str">
        <f t="shared" si="10"/>
        <v/>
      </c>
      <c r="N20" s="7" t="str">
        <f t="shared" si="10"/>
        <v/>
      </c>
      <c r="O20" s="7" t="str">
        <f t="shared" si="10"/>
        <v/>
      </c>
      <c r="P20" s="7" t="str">
        <f t="shared" si="10"/>
        <v/>
      </c>
      <c r="Q20" s="7" t="str">
        <f t="shared" si="10"/>
        <v/>
      </c>
      <c r="R20" s="7" t="str">
        <f t="shared" si="10"/>
        <v/>
      </c>
    </row>
    <row r="21" ht="14.25" customHeight="1">
      <c r="F21" s="7" t="str">
        <f>IF(AND($D$4&gt;13,$D$4&lt;21),1,"")</f>
        <v/>
      </c>
      <c r="G21" s="7" t="str">
        <f t="shared" ref="G21:S21" si="11">IF(AND($D$4=14),1,"")</f>
        <v/>
      </c>
      <c r="H21" s="7" t="str">
        <f t="shared" si="11"/>
        <v/>
      </c>
      <c r="I21" s="7" t="str">
        <f t="shared" si="11"/>
        <v/>
      </c>
      <c r="J21" s="7" t="str">
        <f t="shared" si="11"/>
        <v/>
      </c>
      <c r="K21" s="7" t="str">
        <f t="shared" si="11"/>
        <v/>
      </c>
      <c r="L21" s="7" t="str">
        <f t="shared" si="11"/>
        <v/>
      </c>
      <c r="M21" s="7" t="str">
        <f t="shared" si="11"/>
        <v/>
      </c>
      <c r="N21" s="7" t="str">
        <f t="shared" si="11"/>
        <v/>
      </c>
      <c r="O21" s="7" t="str">
        <f t="shared" si="11"/>
        <v/>
      </c>
      <c r="P21" s="7" t="str">
        <f t="shared" si="11"/>
        <v/>
      </c>
      <c r="Q21" s="7" t="str">
        <f t="shared" si="11"/>
        <v/>
      </c>
      <c r="R21" s="7" t="str">
        <f t="shared" si="11"/>
        <v/>
      </c>
      <c r="S21" s="7" t="str">
        <f t="shared" si="11"/>
        <v/>
      </c>
    </row>
    <row r="22" ht="14.25" customHeight="1">
      <c r="F22" s="7" t="str">
        <f>IF(AND($D$4&gt;14,$D$4&lt;21),1,"")</f>
        <v/>
      </c>
      <c r="G22" s="7" t="str">
        <f t="shared" ref="G22:T22" si="12">IF(AND($D$4=15),1,"")</f>
        <v/>
      </c>
      <c r="H22" s="7" t="str">
        <f t="shared" si="12"/>
        <v/>
      </c>
      <c r="I22" s="7" t="str">
        <f t="shared" si="12"/>
        <v/>
      </c>
      <c r="J22" s="7" t="str">
        <f t="shared" si="12"/>
        <v/>
      </c>
      <c r="K22" s="7" t="str">
        <f t="shared" si="12"/>
        <v/>
      </c>
      <c r="L22" s="7" t="str">
        <f t="shared" si="12"/>
        <v/>
      </c>
      <c r="M22" s="7" t="str">
        <f t="shared" si="12"/>
        <v/>
      </c>
      <c r="N22" s="7" t="str">
        <f t="shared" si="12"/>
        <v/>
      </c>
      <c r="O22" s="7" t="str">
        <f t="shared" si="12"/>
        <v/>
      </c>
      <c r="P22" s="7" t="str">
        <f t="shared" si="12"/>
        <v/>
      </c>
      <c r="Q22" s="7" t="str">
        <f t="shared" si="12"/>
        <v/>
      </c>
      <c r="R22" s="7" t="str">
        <f t="shared" si="12"/>
        <v/>
      </c>
      <c r="S22" s="7" t="str">
        <f t="shared" si="12"/>
        <v/>
      </c>
      <c r="T22" s="7" t="str">
        <f t="shared" si="12"/>
        <v/>
      </c>
    </row>
    <row r="23" ht="14.25" customHeight="1">
      <c r="F23" s="7" t="str">
        <f>IF(AND($D$4&gt;15,$D$4&lt;21),1,"")</f>
        <v/>
      </c>
      <c r="G23" s="7" t="str">
        <f t="shared" ref="G23:U23" si="13">IF(AND($D$4=16),1,"")</f>
        <v/>
      </c>
      <c r="H23" s="7" t="str">
        <f t="shared" si="13"/>
        <v/>
      </c>
      <c r="I23" s="7" t="str">
        <f t="shared" si="13"/>
        <v/>
      </c>
      <c r="J23" s="7" t="str">
        <f t="shared" si="13"/>
        <v/>
      </c>
      <c r="K23" s="7" t="str">
        <f t="shared" si="13"/>
        <v/>
      </c>
      <c r="L23" s="7" t="str">
        <f t="shared" si="13"/>
        <v/>
      </c>
      <c r="M23" s="7" t="str">
        <f t="shared" si="13"/>
        <v/>
      </c>
      <c r="N23" s="7" t="str">
        <f t="shared" si="13"/>
        <v/>
      </c>
      <c r="O23" s="7" t="str">
        <f t="shared" si="13"/>
        <v/>
      </c>
      <c r="P23" s="7" t="str">
        <f t="shared" si="13"/>
        <v/>
      </c>
      <c r="Q23" s="7" t="str">
        <f t="shared" si="13"/>
        <v/>
      </c>
      <c r="R23" s="7" t="str">
        <f t="shared" si="13"/>
        <v/>
      </c>
      <c r="S23" s="7" t="str">
        <f t="shared" si="13"/>
        <v/>
      </c>
      <c r="T23" s="7" t="str">
        <f t="shared" si="13"/>
        <v/>
      </c>
      <c r="U23" s="7" t="str">
        <f t="shared" si="13"/>
        <v/>
      </c>
    </row>
    <row r="24" ht="14.25" customHeight="1">
      <c r="F24" s="7" t="str">
        <f>IF(AND($D$4&gt;16,$D$4&lt;21),1,"")</f>
        <v/>
      </c>
      <c r="G24" s="7" t="str">
        <f t="shared" ref="G24:V24" si="14">IF(AND($D$4=17),1,"")</f>
        <v/>
      </c>
      <c r="H24" s="7" t="str">
        <f t="shared" si="14"/>
        <v/>
      </c>
      <c r="I24" s="7" t="str">
        <f t="shared" si="14"/>
        <v/>
      </c>
      <c r="J24" s="7" t="str">
        <f t="shared" si="14"/>
        <v/>
      </c>
      <c r="K24" s="7" t="str">
        <f t="shared" si="14"/>
        <v/>
      </c>
      <c r="L24" s="7" t="str">
        <f t="shared" si="14"/>
        <v/>
      </c>
      <c r="M24" s="7" t="str">
        <f t="shared" si="14"/>
        <v/>
      </c>
      <c r="N24" s="7" t="str">
        <f t="shared" si="14"/>
        <v/>
      </c>
      <c r="O24" s="7" t="str">
        <f t="shared" si="14"/>
        <v/>
      </c>
      <c r="P24" s="7" t="str">
        <f t="shared" si="14"/>
        <v/>
      </c>
      <c r="Q24" s="7" t="str">
        <f t="shared" si="14"/>
        <v/>
      </c>
      <c r="R24" s="7" t="str">
        <f t="shared" si="14"/>
        <v/>
      </c>
      <c r="S24" s="7" t="str">
        <f t="shared" si="14"/>
        <v/>
      </c>
      <c r="T24" s="7" t="str">
        <f t="shared" si="14"/>
        <v/>
      </c>
      <c r="U24" s="7" t="str">
        <f t="shared" si="14"/>
        <v/>
      </c>
      <c r="V24" s="7" t="str">
        <f t="shared" si="14"/>
        <v/>
      </c>
    </row>
    <row r="25" ht="14.25" customHeight="1">
      <c r="F25" s="7" t="str">
        <f>IF(AND($D$4&gt;17,$D$4&lt;21),1,"")</f>
        <v/>
      </c>
      <c r="G25" s="7" t="str">
        <f t="shared" ref="G25:W25" si="15">IF(AND($D$4=18),1,"")</f>
        <v/>
      </c>
      <c r="H25" s="7" t="str">
        <f t="shared" si="15"/>
        <v/>
      </c>
      <c r="I25" s="7" t="str">
        <f t="shared" si="15"/>
        <v/>
      </c>
      <c r="J25" s="7" t="str">
        <f t="shared" si="15"/>
        <v/>
      </c>
      <c r="K25" s="7" t="str">
        <f t="shared" si="15"/>
        <v/>
      </c>
      <c r="L25" s="7" t="str">
        <f t="shared" si="15"/>
        <v/>
      </c>
      <c r="M25" s="7" t="str">
        <f t="shared" si="15"/>
        <v/>
      </c>
      <c r="N25" s="7" t="str">
        <f t="shared" si="15"/>
        <v/>
      </c>
      <c r="O25" s="7" t="str">
        <f t="shared" si="15"/>
        <v/>
      </c>
      <c r="P25" s="7" t="str">
        <f t="shared" si="15"/>
        <v/>
      </c>
      <c r="Q25" s="7" t="str">
        <f t="shared" si="15"/>
        <v/>
      </c>
      <c r="R25" s="7" t="str">
        <f t="shared" si="15"/>
        <v/>
      </c>
      <c r="S25" s="7" t="str">
        <f t="shared" si="15"/>
        <v/>
      </c>
      <c r="T25" s="7" t="str">
        <f t="shared" si="15"/>
        <v/>
      </c>
      <c r="U25" s="7" t="str">
        <f t="shared" si="15"/>
        <v/>
      </c>
      <c r="V25" s="7" t="str">
        <f t="shared" si="15"/>
        <v/>
      </c>
      <c r="W25" s="7" t="str">
        <f t="shared" si="15"/>
        <v/>
      </c>
    </row>
    <row r="26" ht="14.25" customHeight="1">
      <c r="F26" s="7" t="str">
        <f>IF(AND($D$4&gt;18,$D$4&lt;21),1,"")</f>
        <v/>
      </c>
      <c r="G26" s="7" t="str">
        <f t="shared" ref="G26:X26" si="16">IF(AND($D$4=19),1,"")</f>
        <v/>
      </c>
      <c r="H26" s="7" t="str">
        <f t="shared" si="16"/>
        <v/>
      </c>
      <c r="I26" s="7" t="str">
        <f t="shared" si="16"/>
        <v/>
      </c>
      <c r="J26" s="7" t="str">
        <f t="shared" si="16"/>
        <v/>
      </c>
      <c r="K26" s="7" t="str">
        <f t="shared" si="16"/>
        <v/>
      </c>
      <c r="L26" s="7" t="str">
        <f t="shared" si="16"/>
        <v/>
      </c>
      <c r="M26" s="7" t="str">
        <f t="shared" si="16"/>
        <v/>
      </c>
      <c r="N26" s="7" t="str">
        <f t="shared" si="16"/>
        <v/>
      </c>
      <c r="O26" s="7" t="str">
        <f t="shared" si="16"/>
        <v/>
      </c>
      <c r="P26" s="7" t="str">
        <f t="shared" si="16"/>
        <v/>
      </c>
      <c r="Q26" s="7" t="str">
        <f t="shared" si="16"/>
        <v/>
      </c>
      <c r="R26" s="7" t="str">
        <f t="shared" si="16"/>
        <v/>
      </c>
      <c r="S26" s="7" t="str">
        <f t="shared" si="16"/>
        <v/>
      </c>
      <c r="T26" s="7" t="str">
        <f t="shared" si="16"/>
        <v/>
      </c>
      <c r="U26" s="7" t="str">
        <f t="shared" si="16"/>
        <v/>
      </c>
      <c r="V26" s="7" t="str">
        <f t="shared" si="16"/>
        <v/>
      </c>
      <c r="W26" s="7" t="str">
        <f t="shared" si="16"/>
        <v/>
      </c>
      <c r="X26" s="7" t="str">
        <f t="shared" si="16"/>
        <v/>
      </c>
    </row>
    <row r="27" ht="14.25" customHeight="1">
      <c r="F27" s="7" t="str">
        <f>IF(AND($D$4&gt;19,$D$4&lt;21),1,"")</f>
        <v/>
      </c>
      <c r="G27" s="7" t="str">
        <f t="shared" ref="G27:Y27" si="17">IF(AND($D$4=20),1,"")</f>
        <v/>
      </c>
      <c r="H27" s="7" t="str">
        <f t="shared" si="17"/>
        <v/>
      </c>
      <c r="I27" s="7" t="str">
        <f t="shared" si="17"/>
        <v/>
      </c>
      <c r="J27" s="7" t="str">
        <f t="shared" si="17"/>
        <v/>
      </c>
      <c r="K27" s="7" t="str">
        <f t="shared" si="17"/>
        <v/>
      </c>
      <c r="L27" s="7" t="str">
        <f t="shared" si="17"/>
        <v/>
      </c>
      <c r="M27" s="7" t="str">
        <f t="shared" si="17"/>
        <v/>
      </c>
      <c r="N27" s="7" t="str">
        <f t="shared" si="17"/>
        <v/>
      </c>
      <c r="O27" s="7" t="str">
        <f t="shared" si="17"/>
        <v/>
      </c>
      <c r="P27" s="7" t="str">
        <f t="shared" si="17"/>
        <v/>
      </c>
      <c r="Q27" s="7" t="str">
        <f t="shared" si="17"/>
        <v/>
      </c>
      <c r="R27" s="7" t="str">
        <f t="shared" si="17"/>
        <v/>
      </c>
      <c r="S27" s="7" t="str">
        <f t="shared" si="17"/>
        <v/>
      </c>
      <c r="T27" s="7" t="str">
        <f t="shared" si="17"/>
        <v/>
      </c>
      <c r="U27" s="7" t="str">
        <f t="shared" si="17"/>
        <v/>
      </c>
      <c r="V27" s="7" t="str">
        <f t="shared" si="17"/>
        <v/>
      </c>
      <c r="W27" s="7" t="str">
        <f t="shared" si="17"/>
        <v/>
      </c>
      <c r="X27" s="7" t="str">
        <f t="shared" si="17"/>
        <v/>
      </c>
      <c r="Y27" s="7" t="str">
        <f t="shared" si="17"/>
        <v/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conditionalFormatting sqref="E8:E19 F8:R27 A9:A19 S9:AC19 S21:S27 T22:T27 U23:U27 V24:V27 W25:W27 X26:X27 Y27">
    <cfRule type="notContainsBlanks" dxfId="0" priority="1">
      <formula>LEN(TRIM(E8))&gt;0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